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<sst xmlns="http://schemas.openxmlformats.org/spreadsheetml/2006/main" count="716" uniqueCount="581">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</sst>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2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6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3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4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5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6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7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8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30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2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39" t="s">
        <v>355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6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31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31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7" t="s">
        <v>360</v>
      </c>
      <c r="D14" s="168"/>
      <c r="E14" s="168"/>
      <c r="F14" s="168"/>
      <c r="G14" s="168" t="s">
        <v>495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0"/>
      <c r="D15" s="91"/>
      <c r="E15" s="91"/>
      <c r="F15" s="91"/>
      <c r="G15" s="91" t="s">
        <v>496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0" t="s">
        <v>361</v>
      </c>
      <c r="D16" s="91"/>
      <c r="E16" s="91"/>
      <c r="F16" s="91"/>
      <c r="G16" s="91" t="s">
        <v>497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0"/>
      <c r="D17" s="91"/>
      <c r="E17" s="91"/>
      <c r="F17" s="91"/>
      <c r="G17" s="91" t="s">
        <v>498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0"/>
      <c r="D18" s="91"/>
      <c r="E18" s="91"/>
      <c r="F18" s="91"/>
      <c r="G18" s="91" t="s">
        <v>499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0"/>
      <c r="D19" s="91"/>
      <c r="E19" s="91"/>
      <c r="F19" s="91"/>
      <c r="G19" s="91" t="s">
        <v>500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0"/>
      <c r="D20" s="91"/>
      <c r="E20" s="91"/>
      <c r="F20" s="91"/>
      <c r="G20" s="91" t="s">
        <v>501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0"/>
      <c r="D21" s="91"/>
      <c r="E21" s="91"/>
      <c r="F21" s="91"/>
      <c r="G21" s="91" t="s">
        <v>502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0" t="s">
        <v>362</v>
      </c>
      <c r="D22" s="91"/>
      <c r="E22" s="91"/>
      <c r="F22" s="91"/>
      <c r="G22" s="91" t="s">
        <v>503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0"/>
      <c r="D23" s="91"/>
      <c r="E23" s="91"/>
      <c r="F23" s="91"/>
      <c r="G23" s="91" t="s">
        <v>504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0"/>
      <c r="D24" s="91"/>
      <c r="E24" s="91"/>
      <c r="F24" s="91"/>
      <c r="G24" s="91" t="s">
        <v>505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0" t="s">
        <v>363</v>
      </c>
      <c r="D25" s="91"/>
      <c r="E25" s="91"/>
      <c r="F25" s="91"/>
      <c r="G25" s="91" t="s">
        <v>506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59" t="s">
        <v>454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>
        <v>1</v>
      </c>
      <c r="T33" s="161"/>
      <c r="U33" s="162"/>
      <c r="V33" s="162"/>
      <c r="W33" s="162"/>
      <c r="X33" s="162"/>
      <c r="Y33" s="162"/>
      <c r="Z33" s="162"/>
      <c r="AA33" s="162"/>
      <c r="AB33" s="162"/>
      <c r="AC33" s="16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3" t="s">
        <v>507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158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0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6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39" t="s">
        <v>355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9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6" t="s">
        <v>394</v>
      </c>
      <c r="E80" s="135"/>
      <c r="F80" s="133" t="s">
        <v>525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36" t="s">
        <v>395</v>
      </c>
      <c r="R80" s="134"/>
      <c r="S80" s="134"/>
      <c r="T80" s="134"/>
      <c r="U80" s="134"/>
      <c r="V80" s="134"/>
      <c r="W80" s="135"/>
      <c r="X80" s="133" t="s">
        <v>524</v>
      </c>
      <c r="Y80" s="134"/>
      <c r="Z80" s="134"/>
      <c r="AA80" s="134"/>
      <c r="AB80" s="134"/>
      <c r="AC80" s="135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3"/>
      <c r="E81" s="154"/>
      <c r="F81" s="144" t="s">
        <v>396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144" t="s">
        <v>397</v>
      </c>
      <c r="R81" s="145"/>
      <c r="S81" s="145"/>
      <c r="T81" s="145"/>
      <c r="U81" s="145"/>
      <c r="V81" s="145"/>
      <c r="W81" s="146"/>
      <c r="X81" s="144" t="s">
        <v>398</v>
      </c>
      <c r="Y81" s="145"/>
      <c r="Z81" s="145"/>
      <c r="AA81" s="145"/>
      <c r="AB81" s="145"/>
      <c r="AC81" s="146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47" t="s">
        <v>399</v>
      </c>
      <c r="E82" s="148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05" t="s">
        <v>285</v>
      </c>
      <c r="Y82" s="106"/>
      <c r="Z82" s="106"/>
      <c r="AA82" s="106"/>
      <c r="AB82" s="106"/>
      <c r="AC82" s="107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49"/>
      <c r="E83" s="150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55"/>
      <c r="R83" s="156"/>
      <c r="S83" s="156"/>
      <c r="T83" s="156"/>
      <c r="U83" s="156"/>
      <c r="V83" s="156"/>
      <c r="W83" s="157"/>
      <c r="X83" s="197">
        <f>F83*Q83</f>
        <v>0</v>
      </c>
      <c r="Y83" s="198"/>
      <c r="Z83" s="198"/>
      <c r="AA83" s="198"/>
      <c r="AB83" s="198"/>
      <c r="AC83" s="19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47" t="s">
        <v>400</v>
      </c>
      <c r="E84" s="148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05" t="s">
        <v>288</v>
      </c>
      <c r="Y84" s="106"/>
      <c r="Z84" s="106"/>
      <c r="AA84" s="106"/>
      <c r="AB84" s="106"/>
      <c r="AC84" s="107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49"/>
      <c r="E85" s="150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55"/>
      <c r="R85" s="156"/>
      <c r="S85" s="156"/>
      <c r="T85" s="156"/>
      <c r="U85" s="156"/>
      <c r="V85" s="156"/>
      <c r="W85" s="157"/>
      <c r="X85" s="197">
        <f>F85*Q85</f>
        <v>0</v>
      </c>
      <c r="Y85" s="198"/>
      <c r="Z85" s="198"/>
      <c r="AA85" s="198"/>
      <c r="AB85" s="198"/>
      <c r="AC85" s="19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47" t="s">
        <v>401</v>
      </c>
      <c r="E86" s="148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05" t="s">
        <v>291</v>
      </c>
      <c r="Y86" s="106"/>
      <c r="Z86" s="106"/>
      <c r="AA86" s="106"/>
      <c r="AB86" s="106"/>
      <c r="AC86" s="107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49"/>
      <c r="E87" s="150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55"/>
      <c r="R87" s="156"/>
      <c r="S87" s="156"/>
      <c r="T87" s="156"/>
      <c r="U87" s="156"/>
      <c r="V87" s="156"/>
      <c r="W87" s="157"/>
      <c r="X87" s="197">
        <f>F87*Q87</f>
        <v>0</v>
      </c>
      <c r="Y87" s="198"/>
      <c r="Z87" s="198"/>
      <c r="AA87" s="198"/>
      <c r="AB87" s="198"/>
      <c r="AC87" s="19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47" t="s">
        <v>402</v>
      </c>
      <c r="E88" s="148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05" t="s">
        <v>294</v>
      </c>
      <c r="Y88" s="106"/>
      <c r="Z88" s="106"/>
      <c r="AA88" s="106"/>
      <c r="AB88" s="106"/>
      <c r="AC88" s="107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49"/>
      <c r="E89" s="150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55"/>
      <c r="R89" s="156"/>
      <c r="S89" s="156"/>
      <c r="T89" s="156"/>
      <c r="U89" s="156"/>
      <c r="V89" s="156"/>
      <c r="W89" s="157"/>
      <c r="X89" s="197">
        <f>F89*Q89</f>
        <v>0</v>
      </c>
      <c r="Y89" s="198"/>
      <c r="Z89" s="198"/>
      <c r="AA89" s="198"/>
      <c r="AB89" s="198"/>
      <c r="AC89" s="19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47" t="s">
        <v>403</v>
      </c>
      <c r="E90" s="148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05" t="s">
        <v>297</v>
      </c>
      <c r="Y90" s="106"/>
      <c r="Z90" s="106"/>
      <c r="AA90" s="106"/>
      <c r="AB90" s="106"/>
      <c r="AC90" s="107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49"/>
      <c r="E91" s="150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55"/>
      <c r="R91" s="156"/>
      <c r="S91" s="156"/>
      <c r="T91" s="156"/>
      <c r="U91" s="156"/>
      <c r="V91" s="156"/>
      <c r="W91" s="157"/>
      <c r="X91" s="197">
        <f>F91*Q91</f>
        <v>0</v>
      </c>
      <c r="Y91" s="198"/>
      <c r="Z91" s="198"/>
      <c r="AA91" s="198"/>
      <c r="AB91" s="198"/>
      <c r="AC91" s="19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47" t="s">
        <v>404</v>
      </c>
      <c r="E92" s="148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05" t="s">
        <v>300</v>
      </c>
      <c r="Y92" s="106"/>
      <c r="Z92" s="106"/>
      <c r="AA92" s="106"/>
      <c r="AB92" s="106"/>
      <c r="AC92" s="107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1"/>
      <c r="E93" s="152"/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5"/>
      <c r="Q93" s="155"/>
      <c r="R93" s="156"/>
      <c r="S93" s="156"/>
      <c r="T93" s="156"/>
      <c r="U93" s="156"/>
      <c r="V93" s="156"/>
      <c r="W93" s="157"/>
      <c r="X93" s="197">
        <f>F93*Q93</f>
        <v>0</v>
      </c>
      <c r="Y93" s="198"/>
      <c r="Z93" s="198"/>
      <c r="AA93" s="198"/>
      <c r="AB93" s="198"/>
      <c r="AC93" s="19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1" t="s">
        <v>521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6" t="s">
        <v>394</v>
      </c>
      <c r="E95" s="135"/>
      <c r="F95" s="133" t="s">
        <v>525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5"/>
      <c r="Q95" s="136" t="s">
        <v>395</v>
      </c>
      <c r="R95" s="134"/>
      <c r="S95" s="134"/>
      <c r="T95" s="134"/>
      <c r="U95" s="134"/>
      <c r="V95" s="134"/>
      <c r="W95" s="135"/>
      <c r="X95" s="133" t="s">
        <v>524</v>
      </c>
      <c r="Y95" s="134"/>
      <c r="Z95" s="134"/>
      <c r="AA95" s="134"/>
      <c r="AB95" s="134"/>
      <c r="AC95" s="135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3"/>
      <c r="E96" s="154"/>
      <c r="F96" s="144" t="s">
        <v>396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144" t="s">
        <v>397</v>
      </c>
      <c r="R96" s="145"/>
      <c r="S96" s="145"/>
      <c r="T96" s="145"/>
      <c r="U96" s="145"/>
      <c r="V96" s="145"/>
      <c r="W96" s="146"/>
      <c r="X96" s="144" t="s">
        <v>398</v>
      </c>
      <c r="Y96" s="145"/>
      <c r="Z96" s="145"/>
      <c r="AA96" s="145"/>
      <c r="AB96" s="145"/>
      <c r="AC96" s="146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47" t="s">
        <v>350</v>
      </c>
      <c r="E97" s="148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05" t="s">
        <v>303</v>
      </c>
      <c r="Y97" s="106"/>
      <c r="Z97" s="106"/>
      <c r="AA97" s="106"/>
      <c r="AB97" s="106"/>
      <c r="AC97" s="107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49"/>
      <c r="E98" s="150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55"/>
      <c r="R98" s="156"/>
      <c r="S98" s="156"/>
      <c r="T98" s="156"/>
      <c r="U98" s="156"/>
      <c r="V98" s="156"/>
      <c r="W98" s="157"/>
      <c r="X98" s="197">
        <f>F98*Q98</f>
        <v>0</v>
      </c>
      <c r="Y98" s="198"/>
      <c r="Z98" s="198"/>
      <c r="AA98" s="198"/>
      <c r="AB98" s="198"/>
      <c r="AC98" s="19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47" t="s">
        <v>351</v>
      </c>
      <c r="E99" s="148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05" t="s">
        <v>306</v>
      </c>
      <c r="Y99" s="106"/>
      <c r="Z99" s="106"/>
      <c r="AA99" s="106"/>
      <c r="AB99" s="106"/>
      <c r="AC99" s="107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49"/>
      <c r="E100" s="150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55"/>
      <c r="R100" s="156"/>
      <c r="S100" s="156"/>
      <c r="T100" s="156"/>
      <c r="U100" s="156"/>
      <c r="V100" s="156"/>
      <c r="W100" s="157"/>
      <c r="X100" s="197">
        <f>F100*Q100</f>
        <v>0</v>
      </c>
      <c r="Y100" s="198"/>
      <c r="Z100" s="198"/>
      <c r="AA100" s="198"/>
      <c r="AB100" s="198"/>
      <c r="AC100" s="19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47" t="s">
        <v>352</v>
      </c>
      <c r="E101" s="148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05" t="s">
        <v>309</v>
      </c>
      <c r="Y101" s="106"/>
      <c r="Z101" s="106"/>
      <c r="AA101" s="106"/>
      <c r="AB101" s="106"/>
      <c r="AC101" s="107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49"/>
      <c r="E102" s="150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55"/>
      <c r="R102" s="156"/>
      <c r="S102" s="156"/>
      <c r="T102" s="156"/>
      <c r="U102" s="156"/>
      <c r="V102" s="156"/>
      <c r="W102" s="157"/>
      <c r="X102" s="197">
        <f>F102*Q102</f>
        <v>0</v>
      </c>
      <c r="Y102" s="198"/>
      <c r="Z102" s="198"/>
      <c r="AA102" s="198"/>
      <c r="AB102" s="198"/>
      <c r="AC102" s="19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47" t="s">
        <v>353</v>
      </c>
      <c r="E103" s="148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05" t="s">
        <v>312</v>
      </c>
      <c r="Y103" s="106"/>
      <c r="Z103" s="106"/>
      <c r="AA103" s="106"/>
      <c r="AB103" s="106"/>
      <c r="AC103" s="107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1"/>
      <c r="E104" s="152"/>
      <c r="F104" s="203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  <c r="Q104" s="155"/>
      <c r="R104" s="156"/>
      <c r="S104" s="156"/>
      <c r="T104" s="156"/>
      <c r="U104" s="156"/>
      <c r="V104" s="156"/>
      <c r="W104" s="157"/>
      <c r="X104" s="197">
        <f>F104*Q104</f>
        <v>0</v>
      </c>
      <c r="Y104" s="198"/>
      <c r="Z104" s="198"/>
      <c r="AA104" s="198"/>
      <c r="AB104" s="198"/>
      <c r="AC104" s="19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1" t="s">
        <v>522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3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6" t="s">
        <v>394</v>
      </c>
      <c r="E106" s="135"/>
      <c r="F106" s="133" t="s">
        <v>525</v>
      </c>
      <c r="G106" s="134"/>
      <c r="H106" s="134"/>
      <c r="I106" s="134"/>
      <c r="J106" s="134"/>
      <c r="K106" s="134"/>
      <c r="L106" s="134"/>
      <c r="M106" s="134"/>
      <c r="N106" s="134"/>
      <c r="O106" s="134"/>
      <c r="P106" s="135"/>
      <c r="Q106" s="136" t="s">
        <v>395</v>
      </c>
      <c r="R106" s="134"/>
      <c r="S106" s="134"/>
      <c r="T106" s="134"/>
      <c r="U106" s="134"/>
      <c r="V106" s="134"/>
      <c r="W106" s="135"/>
      <c r="X106" s="133" t="s">
        <v>524</v>
      </c>
      <c r="Y106" s="134"/>
      <c r="Z106" s="134"/>
      <c r="AA106" s="134"/>
      <c r="AB106" s="134"/>
      <c r="AC106" s="135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3"/>
      <c r="E107" s="154"/>
      <c r="F107" s="144" t="s">
        <v>396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4" t="s">
        <v>397</v>
      </c>
      <c r="R107" s="145"/>
      <c r="S107" s="145"/>
      <c r="T107" s="145"/>
      <c r="U107" s="145"/>
      <c r="V107" s="145"/>
      <c r="W107" s="146"/>
      <c r="X107" s="144" t="s">
        <v>398</v>
      </c>
      <c r="Y107" s="145"/>
      <c r="Z107" s="145"/>
      <c r="AA107" s="145"/>
      <c r="AB107" s="145"/>
      <c r="AC107" s="146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47" t="s">
        <v>350</v>
      </c>
      <c r="E108" s="148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05" t="s">
        <v>315</v>
      </c>
      <c r="Y108" s="106"/>
      <c r="Z108" s="106"/>
      <c r="AA108" s="106"/>
      <c r="AB108" s="106"/>
      <c r="AC108" s="107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49"/>
      <c r="E109" s="150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55"/>
      <c r="R109" s="156"/>
      <c r="S109" s="156"/>
      <c r="T109" s="156"/>
      <c r="U109" s="156"/>
      <c r="V109" s="156"/>
      <c r="W109" s="157"/>
      <c r="X109" s="197">
        <f>F109*Q109</f>
        <v>0</v>
      </c>
      <c r="Y109" s="198"/>
      <c r="Z109" s="198"/>
      <c r="AA109" s="198"/>
      <c r="AB109" s="198"/>
      <c r="AC109" s="19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47" t="s">
        <v>351</v>
      </c>
      <c r="E110" s="148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05" t="s">
        <v>318</v>
      </c>
      <c r="Y110" s="106"/>
      <c r="Z110" s="106"/>
      <c r="AA110" s="106"/>
      <c r="AB110" s="106"/>
      <c r="AC110" s="107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49"/>
      <c r="E111" s="150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55"/>
      <c r="R111" s="156"/>
      <c r="S111" s="156"/>
      <c r="T111" s="156"/>
      <c r="U111" s="156"/>
      <c r="V111" s="156"/>
      <c r="W111" s="157"/>
      <c r="X111" s="197">
        <f>F111*Q111</f>
        <v>0</v>
      </c>
      <c r="Y111" s="198"/>
      <c r="Z111" s="198"/>
      <c r="AA111" s="198"/>
      <c r="AB111" s="198"/>
      <c r="AC111" s="19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47" t="s">
        <v>405</v>
      </c>
      <c r="E112" s="148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05" t="s">
        <v>321</v>
      </c>
      <c r="Y112" s="106"/>
      <c r="Z112" s="106"/>
      <c r="AA112" s="106"/>
      <c r="AB112" s="106"/>
      <c r="AC112" s="107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49"/>
      <c r="E113" s="150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55"/>
      <c r="R113" s="156"/>
      <c r="S113" s="156"/>
      <c r="T113" s="156"/>
      <c r="U113" s="156"/>
      <c r="V113" s="156"/>
      <c r="W113" s="157"/>
      <c r="X113" s="197">
        <f>F113*Q113</f>
        <v>0</v>
      </c>
      <c r="Y113" s="198"/>
      <c r="Z113" s="198"/>
      <c r="AA113" s="198"/>
      <c r="AB113" s="198"/>
      <c r="AC113" s="19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47" t="s">
        <v>402</v>
      </c>
      <c r="E114" s="148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05" t="s">
        <v>324</v>
      </c>
      <c r="Y114" s="106"/>
      <c r="Z114" s="106"/>
      <c r="AA114" s="106"/>
      <c r="AB114" s="106"/>
      <c r="AC114" s="107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49"/>
      <c r="E115" s="150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55"/>
      <c r="R115" s="156"/>
      <c r="S115" s="156"/>
      <c r="T115" s="156"/>
      <c r="U115" s="156"/>
      <c r="V115" s="156"/>
      <c r="W115" s="157"/>
      <c r="X115" s="197">
        <f>F115*Q115</f>
        <v>0</v>
      </c>
      <c r="Y115" s="198"/>
      <c r="Z115" s="198"/>
      <c r="AA115" s="198"/>
      <c r="AB115" s="198"/>
      <c r="AC115" s="19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47" t="s">
        <v>406</v>
      </c>
      <c r="E116" s="148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05" t="s">
        <v>327</v>
      </c>
      <c r="Y116" s="106"/>
      <c r="Z116" s="106"/>
      <c r="AA116" s="106"/>
      <c r="AB116" s="106"/>
      <c r="AC116" s="107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49"/>
      <c r="E117" s="150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55"/>
      <c r="R117" s="156"/>
      <c r="S117" s="156"/>
      <c r="T117" s="156"/>
      <c r="U117" s="156"/>
      <c r="V117" s="156"/>
      <c r="W117" s="157"/>
      <c r="X117" s="197">
        <f>F117*Q117</f>
        <v>0</v>
      </c>
      <c r="Y117" s="198"/>
      <c r="Z117" s="198"/>
      <c r="AA117" s="198"/>
      <c r="AB117" s="198"/>
      <c r="AC117" s="19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47" t="s">
        <v>404</v>
      </c>
      <c r="E118" s="148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05" t="s">
        <v>330</v>
      </c>
      <c r="Y118" s="106"/>
      <c r="Z118" s="106"/>
      <c r="AA118" s="106"/>
      <c r="AB118" s="106"/>
      <c r="AC118" s="107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1"/>
      <c r="E119" s="152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  <c r="Q119" s="155"/>
      <c r="R119" s="156"/>
      <c r="S119" s="156"/>
      <c r="T119" s="156"/>
      <c r="U119" s="156"/>
      <c r="V119" s="156"/>
      <c r="W119" s="157"/>
      <c r="X119" s="197">
        <f>F119*Q119</f>
        <v>0</v>
      </c>
      <c r="Y119" s="198"/>
      <c r="Z119" s="198"/>
      <c r="AA119" s="198"/>
      <c r="AB119" s="198"/>
      <c r="AC119" s="19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1" t="s">
        <v>523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3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3" t="s">
        <v>525</v>
      </c>
      <c r="E123" s="134"/>
      <c r="F123" s="134"/>
      <c r="G123" s="134"/>
      <c r="H123" s="134"/>
      <c r="I123" s="134"/>
      <c r="J123" s="134"/>
      <c r="K123" s="134"/>
      <c r="L123" s="134"/>
      <c r="M123" s="135"/>
      <c r="N123" s="136" t="s">
        <v>395</v>
      </c>
      <c r="O123" s="134"/>
      <c r="P123" s="134"/>
      <c r="Q123" s="134"/>
      <c r="R123" s="134"/>
      <c r="S123" s="134"/>
      <c r="T123" s="134"/>
      <c r="U123" s="134"/>
      <c r="V123" s="135"/>
      <c r="W123" s="133" t="s">
        <v>524</v>
      </c>
      <c r="X123" s="134"/>
      <c r="Y123" s="134"/>
      <c r="Z123" s="134"/>
      <c r="AA123" s="134"/>
      <c r="AB123" s="134"/>
      <c r="AC123" s="135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4" t="s">
        <v>396</v>
      </c>
      <c r="E124" s="145"/>
      <c r="F124" s="145"/>
      <c r="G124" s="145"/>
      <c r="H124" s="145"/>
      <c r="I124" s="145"/>
      <c r="J124" s="145"/>
      <c r="K124" s="145"/>
      <c r="L124" s="145"/>
      <c r="M124" s="146"/>
      <c r="N124" s="144" t="s">
        <v>397</v>
      </c>
      <c r="O124" s="145"/>
      <c r="P124" s="145"/>
      <c r="Q124" s="145"/>
      <c r="R124" s="145"/>
      <c r="S124" s="145"/>
      <c r="T124" s="145"/>
      <c r="U124" s="145"/>
      <c r="V124" s="146"/>
      <c r="W124" s="144" t="s">
        <v>398</v>
      </c>
      <c r="X124" s="145"/>
      <c r="Y124" s="145"/>
      <c r="Z124" s="145"/>
      <c r="AA124" s="145"/>
      <c r="AB124" s="145"/>
      <c r="AC124" s="146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05" t="s">
        <v>332</v>
      </c>
      <c r="O125" s="106"/>
      <c r="P125" s="106"/>
      <c r="Q125" s="106"/>
      <c r="R125" s="106"/>
      <c r="S125" s="106"/>
      <c r="T125" s="106"/>
      <c r="U125" s="106"/>
      <c r="V125" s="107"/>
      <c r="W125" s="105" t="s">
        <v>333</v>
      </c>
      <c r="X125" s="106"/>
      <c r="Y125" s="106"/>
      <c r="Z125" s="106"/>
      <c r="AA125" s="106"/>
      <c r="AB125" s="106"/>
      <c r="AC125" s="107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23"/>
      <c r="E126" s="212"/>
      <c r="F126" s="212"/>
      <c r="G126" s="212"/>
      <c r="H126" s="212"/>
      <c r="I126" s="212"/>
      <c r="J126" s="212"/>
      <c r="K126" s="212"/>
      <c r="L126" s="212"/>
      <c r="M126" s="212"/>
      <c r="N126" s="120"/>
      <c r="O126" s="121"/>
      <c r="P126" s="121"/>
      <c r="Q126" s="121"/>
      <c r="R126" s="121"/>
      <c r="S126" s="121"/>
      <c r="T126" s="121"/>
      <c r="U126" s="121"/>
      <c r="V126" s="122"/>
      <c r="W126" s="197">
        <f>D126*N126</f>
        <v>0</v>
      </c>
      <c r="X126" s="198"/>
      <c r="Y126" s="198"/>
      <c r="Z126" s="198"/>
      <c r="AA126" s="198"/>
      <c r="AB126" s="198"/>
      <c r="AC126" s="19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7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6" t="s">
        <v>450</v>
      </c>
      <c r="D128" s="127"/>
      <c r="E128" s="127"/>
      <c r="F128" s="128"/>
      <c r="G128" s="129" t="s">
        <v>453</v>
      </c>
      <c r="H128" s="130"/>
      <c r="I128" s="13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7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7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39" t="s">
        <v>355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7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1" t="s">
        <v>526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3" t="s">
        <v>525</v>
      </c>
      <c r="E136" s="134"/>
      <c r="F136" s="134"/>
      <c r="G136" s="134"/>
      <c r="H136" s="134"/>
      <c r="I136" s="134"/>
      <c r="J136" s="134"/>
      <c r="K136" s="134"/>
      <c r="L136" s="134"/>
      <c r="M136" s="135"/>
      <c r="N136" s="136" t="s">
        <v>395</v>
      </c>
      <c r="O136" s="134"/>
      <c r="P136" s="134"/>
      <c r="Q136" s="134"/>
      <c r="R136" s="134"/>
      <c r="S136" s="134"/>
      <c r="T136" s="134"/>
      <c r="U136" s="134"/>
      <c r="V136" s="135"/>
      <c r="W136" s="133" t="s">
        <v>524</v>
      </c>
      <c r="X136" s="134"/>
      <c r="Y136" s="134"/>
      <c r="Z136" s="134"/>
      <c r="AA136" s="134"/>
      <c r="AB136" s="134"/>
      <c r="AC136" s="135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4" t="s">
        <v>396</v>
      </c>
      <c r="E137" s="145"/>
      <c r="F137" s="145"/>
      <c r="G137" s="145"/>
      <c r="H137" s="145"/>
      <c r="I137" s="145"/>
      <c r="J137" s="145"/>
      <c r="K137" s="145"/>
      <c r="L137" s="145"/>
      <c r="M137" s="146"/>
      <c r="N137" s="144" t="s">
        <v>397</v>
      </c>
      <c r="O137" s="145"/>
      <c r="P137" s="145"/>
      <c r="Q137" s="145"/>
      <c r="R137" s="145"/>
      <c r="S137" s="145"/>
      <c r="T137" s="145"/>
      <c r="U137" s="145"/>
      <c r="V137" s="146"/>
      <c r="W137" s="144" t="s">
        <v>398</v>
      </c>
      <c r="X137" s="145"/>
      <c r="Y137" s="145"/>
      <c r="Z137" s="145"/>
      <c r="AA137" s="145"/>
      <c r="AB137" s="145"/>
      <c r="AC137" s="146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05" t="s">
        <v>335</v>
      </c>
      <c r="O138" s="106"/>
      <c r="P138" s="106"/>
      <c r="Q138" s="106"/>
      <c r="R138" s="106"/>
      <c r="S138" s="106"/>
      <c r="T138" s="106"/>
      <c r="U138" s="106"/>
      <c r="V138" s="107"/>
      <c r="W138" s="105" t="s">
        <v>336</v>
      </c>
      <c r="X138" s="106"/>
      <c r="Y138" s="106"/>
      <c r="Z138" s="106"/>
      <c r="AA138" s="106"/>
      <c r="AB138" s="106"/>
      <c r="AC138" s="107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23"/>
      <c r="E139" s="212"/>
      <c r="F139" s="212"/>
      <c r="G139" s="212"/>
      <c r="H139" s="212"/>
      <c r="I139" s="212"/>
      <c r="J139" s="212"/>
      <c r="K139" s="212"/>
      <c r="L139" s="212"/>
      <c r="M139" s="260"/>
      <c r="N139" s="120">
        <v>0.2</v>
      </c>
      <c r="O139" s="121"/>
      <c r="P139" s="121"/>
      <c r="Q139" s="121"/>
      <c r="R139" s="121"/>
      <c r="S139" s="121"/>
      <c r="T139" s="121"/>
      <c r="U139" s="121"/>
      <c r="V139" s="122"/>
      <c r="W139" s="197">
        <f>D139*N139</f>
        <v>0</v>
      </c>
      <c r="X139" s="198"/>
      <c r="Y139" s="198"/>
      <c r="Z139" s="198"/>
      <c r="AA139" s="198"/>
      <c r="AB139" s="198"/>
      <c r="AC139" s="19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1" t="s">
        <v>527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3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05" t="s">
        <v>529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7"/>
      <c r="S142" s="105" t="s">
        <v>530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97">
        <f>F83+F85+F87+F89+F91+F93+F98+F100+F102+F104+F109+F111+F113+F115+F117+F119+D126+D139</f>
        <v>0</v>
      </c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9"/>
      <c r="S143" s="197">
        <f>X83+X85+X87+X89+X91+X93+X98+X100+X102+X104+X109+X111+X113+X115+X117+X119+W126+W139</f>
        <v>0</v>
      </c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0" t="s">
        <v>446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2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1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23"/>
      <c r="Z148" s="124"/>
      <c r="AA148" s="124"/>
      <c r="AB148" s="124"/>
      <c r="AC148" s="125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1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05" t="s">
        <v>338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2" t="s">
        <v>407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206">
        <f>S143+Y148</f>
        <v>0</v>
      </c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2" t="s">
        <v>408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  <c r="S153" s="206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99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100"/>
      <c r="S154" s="209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1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05" t="s">
        <v>340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7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191">
        <f>S152*S156/12*(13-S33)</f>
        <v>0</v>
      </c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4" t="s">
        <v>412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1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7" t="s">
        <v>413</v>
      </c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9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96" t="s">
        <v>415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8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2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99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100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4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1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05" t="s">
        <v>344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7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2" t="s">
        <v>416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8">
        <f>S158+S162-S160-S164</f>
        <v>0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99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100"/>
      <c r="S168" s="111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188" t="s">
        <v>537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0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03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85"/>
      <c r="L172" s="186"/>
      <c r="M172" s="186"/>
      <c r="N172" s="186"/>
      <c r="O172" s="186"/>
      <c r="P172" s="186"/>
      <c r="Q172" s="186"/>
      <c r="R172" s="187"/>
      <c r="S172" s="77"/>
      <c r="T172" s="78"/>
      <c r="U172" s="78"/>
      <c r="V172" s="78"/>
      <c r="W172" s="78"/>
      <c r="X172" s="79"/>
      <c r="Y172" s="185"/>
      <c r="Z172" s="186"/>
      <c r="AA172" s="186"/>
      <c r="AB172" s="186"/>
      <c r="AC172" s="187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85"/>
      <c r="L174" s="186"/>
      <c r="M174" s="186"/>
      <c r="N174" s="186"/>
      <c r="O174" s="186"/>
      <c r="P174" s="186"/>
      <c r="Q174" s="186"/>
      <c r="R174" s="187"/>
      <c r="S174" s="77"/>
      <c r="T174" s="78"/>
      <c r="U174" s="78"/>
      <c r="V174" s="78"/>
      <c r="W174" s="78"/>
      <c r="X174" s="79"/>
      <c r="Y174" s="185"/>
      <c r="Z174" s="186"/>
      <c r="AA174" s="186"/>
      <c r="AB174" s="186"/>
      <c r="AC174" s="187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9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2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9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80" t="s">
        <v>543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4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7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8"/>
      <c r="S185" s="173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8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75" t="s">
        <v>547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6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6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7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7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39" t="s">
        <v>355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7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75" t="s">
        <v>547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6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6" t="s">
        <v>450</v>
      </c>
      <c r="D259" s="127"/>
      <c r="E259" s="127"/>
      <c r="F259" s="128"/>
      <c r="G259" s="129" t="s">
        <v>452</v>
      </c>
      <c r="H259" s="130"/>
      <c r="I259" s="13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C38:AC38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7" t="s">
        <v>459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0">
        <v>1</v>
      </c>
      <c r="R11" s="17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10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2">
        <f>'DR-1'!D45</f>
        <v>0</v>
      </c>
      <c r="E17" s="283"/>
      <c r="F17" s="283"/>
      <c r="G17" s="283"/>
      <c r="H17" s="283"/>
      <c r="I17" s="283"/>
      <c r="J17" s="283"/>
      <c r="K17" s="284"/>
      <c r="L17" s="285">
        <f>'DR-1'!S45</f>
        <v>0</v>
      </c>
      <c r="M17" s="283"/>
      <c r="N17" s="283"/>
      <c r="O17" s="283"/>
      <c r="P17" s="283"/>
      <c r="Q17" s="283"/>
      <c r="R17" s="284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31" t="s">
        <v>475</v>
      </c>
      <c r="L22" s="144" t="s">
        <v>476</v>
      </c>
      <c r="M22" s="146"/>
      <c r="N22" s="31" t="s">
        <v>477</v>
      </c>
      <c r="O22" s="31" t="s">
        <v>478</v>
      </c>
      <c r="P22" s="31" t="s">
        <v>479</v>
      </c>
      <c r="Q22" s="144" t="s">
        <v>480</v>
      </c>
      <c r="R22" s="146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49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49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49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49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49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49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49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49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39" t="s">
        <v>457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4" t="s">
        <v>396</v>
      </c>
      <c r="E46" s="145"/>
      <c r="F46" s="145"/>
      <c r="G46" s="145"/>
      <c r="H46" s="146"/>
      <c r="I46" s="31" t="s">
        <v>397</v>
      </c>
      <c r="J46" s="31" t="s">
        <v>398</v>
      </c>
      <c r="K46" s="31" t="s">
        <v>475</v>
      </c>
      <c r="L46" s="144" t="s">
        <v>476</v>
      </c>
      <c r="M46" s="146"/>
      <c r="N46" s="31" t="s">
        <v>477</v>
      </c>
      <c r="O46" s="31" t="s">
        <v>478</v>
      </c>
      <c r="P46" s="31" t="s">
        <v>479</v>
      </c>
      <c r="Q46" s="144" t="s">
        <v>480</v>
      </c>
      <c r="R46" s="146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49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49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49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49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49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49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49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49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49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49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49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49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49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49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49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49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49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49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49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49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482</v>
      </c>
      <c r="D68" s="128"/>
      <c r="E68" s="21" t="s">
        <v>484</v>
      </c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70">
        <v>1</v>
      </c>
      <c r="S11" s="17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0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2">
        <f>'DR-1'!D45</f>
        <v>0</v>
      </c>
      <c r="E17" s="283"/>
      <c r="F17" s="283"/>
      <c r="G17" s="283"/>
      <c r="H17" s="283"/>
      <c r="I17" s="283"/>
      <c r="J17" s="283"/>
      <c r="K17" s="283"/>
      <c r="L17" s="284"/>
      <c r="M17" s="285">
        <f>'DR-1'!S45</f>
        <v>0</v>
      </c>
      <c r="N17" s="283"/>
      <c r="O17" s="283"/>
      <c r="P17" s="283"/>
      <c r="Q17" s="283"/>
      <c r="R17" s="283"/>
      <c r="S17" s="284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144" t="s">
        <v>475</v>
      </c>
      <c r="L22" s="146"/>
      <c r="M22" s="144" t="s">
        <v>476</v>
      </c>
      <c r="N22" s="146"/>
      <c r="O22" s="31" t="s">
        <v>477</v>
      </c>
      <c r="P22" s="31" t="s">
        <v>478</v>
      </c>
      <c r="Q22" s="144" t="s">
        <v>479</v>
      </c>
      <c r="R22" s="145"/>
      <c r="S22" s="146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5"/>
      <c r="L23" s="316"/>
      <c r="M23" s="293"/>
      <c r="N23" s="294"/>
      <c r="O23" s="33"/>
      <c r="P23" s="33"/>
      <c r="Q23" s="290"/>
      <c r="R23" s="317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5"/>
      <c r="L24" s="316"/>
      <c r="M24" s="293"/>
      <c r="N24" s="294"/>
      <c r="O24" s="33"/>
      <c r="P24" s="33"/>
      <c r="Q24" s="290"/>
      <c r="R24" s="317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5"/>
      <c r="L25" s="316"/>
      <c r="M25" s="293"/>
      <c r="N25" s="294"/>
      <c r="O25" s="33"/>
      <c r="P25" s="33"/>
      <c r="Q25" s="290"/>
      <c r="R25" s="317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5"/>
      <c r="L26" s="316"/>
      <c r="M26" s="293"/>
      <c r="N26" s="294"/>
      <c r="O26" s="33"/>
      <c r="P26" s="33"/>
      <c r="Q26" s="290"/>
      <c r="R26" s="317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5"/>
      <c r="L27" s="316"/>
      <c r="M27" s="293"/>
      <c r="N27" s="294"/>
      <c r="O27" s="33"/>
      <c r="P27" s="33"/>
      <c r="Q27" s="290"/>
      <c r="R27" s="317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5"/>
      <c r="L28" s="316"/>
      <c r="M28" s="293"/>
      <c r="N28" s="294"/>
      <c r="O28" s="33"/>
      <c r="P28" s="33"/>
      <c r="Q28" s="290"/>
      <c r="R28" s="317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5"/>
      <c r="L29" s="316"/>
      <c r="M29" s="293"/>
      <c r="N29" s="294"/>
      <c r="O29" s="33"/>
      <c r="P29" s="33"/>
      <c r="Q29" s="290"/>
      <c r="R29" s="317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5"/>
      <c r="L30" s="316"/>
      <c r="M30" s="293"/>
      <c r="N30" s="294"/>
      <c r="O30" s="33"/>
      <c r="P30" s="33"/>
      <c r="Q30" s="290"/>
      <c r="R30" s="317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4" t="s">
        <v>396</v>
      </c>
      <c r="E45" s="145"/>
      <c r="F45" s="145"/>
      <c r="G45" s="145"/>
      <c r="H45" s="146"/>
      <c r="I45" s="31" t="s">
        <v>397</v>
      </c>
      <c r="J45" s="31" t="s">
        <v>398</v>
      </c>
      <c r="K45" s="144" t="s">
        <v>475</v>
      </c>
      <c r="L45" s="146"/>
      <c r="M45" s="144" t="s">
        <v>476</v>
      </c>
      <c r="N45" s="146"/>
      <c r="O45" s="31" t="s">
        <v>477</v>
      </c>
      <c r="P45" s="31" t="s">
        <v>478</v>
      </c>
      <c r="Q45" s="144" t="s">
        <v>479</v>
      </c>
      <c r="R45" s="145"/>
      <c r="S45" s="14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5"/>
      <c r="L46" s="316"/>
      <c r="M46" s="293"/>
      <c r="N46" s="294"/>
      <c r="O46" s="33"/>
      <c r="P46" s="33"/>
      <c r="Q46" s="290"/>
      <c r="R46" s="317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5"/>
      <c r="L47" s="316"/>
      <c r="M47" s="293"/>
      <c r="N47" s="294"/>
      <c r="O47" s="33"/>
      <c r="P47" s="33"/>
      <c r="Q47" s="290"/>
      <c r="R47" s="317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5"/>
      <c r="L48" s="316"/>
      <c r="M48" s="293"/>
      <c r="N48" s="294"/>
      <c r="O48" s="33"/>
      <c r="P48" s="33"/>
      <c r="Q48" s="290"/>
      <c r="R48" s="317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5"/>
      <c r="L49" s="316"/>
      <c r="M49" s="293"/>
      <c r="N49" s="294"/>
      <c r="O49" s="33"/>
      <c r="P49" s="33"/>
      <c r="Q49" s="290"/>
      <c r="R49" s="317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5"/>
      <c r="L50" s="316"/>
      <c r="M50" s="293"/>
      <c r="N50" s="294"/>
      <c r="O50" s="33"/>
      <c r="P50" s="33"/>
      <c r="Q50" s="290"/>
      <c r="R50" s="317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5"/>
      <c r="L51" s="316"/>
      <c r="M51" s="293"/>
      <c r="N51" s="294"/>
      <c r="O51" s="33"/>
      <c r="P51" s="33"/>
      <c r="Q51" s="290"/>
      <c r="R51" s="317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5"/>
      <c r="L52" s="316"/>
      <c r="M52" s="293"/>
      <c r="N52" s="294"/>
      <c r="O52" s="33"/>
      <c r="P52" s="33"/>
      <c r="Q52" s="290"/>
      <c r="R52" s="317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5"/>
      <c r="L53" s="316"/>
      <c r="M53" s="293"/>
      <c r="N53" s="294"/>
      <c r="O53" s="33"/>
      <c r="P53" s="33"/>
      <c r="Q53" s="290"/>
      <c r="R53" s="317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5"/>
      <c r="L54" s="316"/>
      <c r="M54" s="293"/>
      <c r="N54" s="294"/>
      <c r="O54" s="33"/>
      <c r="P54" s="33"/>
      <c r="Q54" s="290"/>
      <c r="R54" s="317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5"/>
      <c r="L55" s="316"/>
      <c r="M55" s="293"/>
      <c r="N55" s="294"/>
      <c r="O55" s="33"/>
      <c r="P55" s="33"/>
      <c r="Q55" s="290"/>
      <c r="R55" s="317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5"/>
      <c r="L56" s="316"/>
      <c r="M56" s="293"/>
      <c r="N56" s="294"/>
      <c r="O56" s="33"/>
      <c r="P56" s="33"/>
      <c r="Q56" s="290"/>
      <c r="R56" s="317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5"/>
      <c r="L57" s="316"/>
      <c r="M57" s="293"/>
      <c r="N57" s="294"/>
      <c r="O57" s="33"/>
      <c r="P57" s="33"/>
      <c r="Q57" s="290"/>
      <c r="R57" s="317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5"/>
      <c r="L58" s="316"/>
      <c r="M58" s="293"/>
      <c r="N58" s="294"/>
      <c r="O58" s="33"/>
      <c r="P58" s="33"/>
      <c r="Q58" s="290"/>
      <c r="R58" s="317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5"/>
      <c r="L59" s="316"/>
      <c r="M59" s="293"/>
      <c r="N59" s="294"/>
      <c r="O59" s="33"/>
      <c r="P59" s="33"/>
      <c r="Q59" s="290"/>
      <c r="R59" s="317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5"/>
      <c r="L60" s="316"/>
      <c r="M60" s="293"/>
      <c r="N60" s="294"/>
      <c r="O60" s="33"/>
      <c r="P60" s="33"/>
      <c r="Q60" s="290"/>
      <c r="R60" s="317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5"/>
      <c r="L61" s="316"/>
      <c r="M61" s="293"/>
      <c r="N61" s="294"/>
      <c r="O61" s="33"/>
      <c r="P61" s="33"/>
      <c r="Q61" s="290"/>
      <c r="R61" s="317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5"/>
      <c r="L62" s="316"/>
      <c r="M62" s="293"/>
      <c r="N62" s="294"/>
      <c r="O62" s="33"/>
      <c r="P62" s="33"/>
      <c r="Q62" s="290"/>
      <c r="R62" s="317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5"/>
      <c r="L63" s="316"/>
      <c r="M63" s="293"/>
      <c r="N63" s="294"/>
      <c r="O63" s="33"/>
      <c r="P63" s="33"/>
      <c r="Q63" s="290"/>
      <c r="R63" s="317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5"/>
      <c r="L64" s="316"/>
      <c r="M64" s="293"/>
      <c r="N64" s="294"/>
      <c r="O64" s="33"/>
      <c r="P64" s="33"/>
      <c r="Q64" s="290"/>
      <c r="R64" s="317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5"/>
      <c r="L65" s="316"/>
      <c r="M65" s="293"/>
      <c r="N65" s="294"/>
      <c r="O65" s="33"/>
      <c r="P65" s="33"/>
      <c r="Q65" s="290"/>
      <c r="R65" s="317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492</v>
      </c>
      <c r="D67" s="217"/>
      <c r="E67" s="21" t="s">
        <v>484</v>
      </c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ilkasa</cp:lastModifiedBy>
  <cp:lastPrinted>2019-06-29T12:13:19Z</cp:lastPrinted>
  <dcterms:created xsi:type="dcterms:W3CDTF">2008-01-02T17:30:11Z</dcterms:created>
  <dcterms:modified xsi:type="dcterms:W3CDTF">2019-10-07T07:28:16Z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